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'Лист3'!$A$1:$J$37</definedName>
  </definedNames>
  <calcPr fullCalcOnLoad="1"/>
</workbook>
</file>

<file path=xl/sharedStrings.xml><?xml version="1.0" encoding="utf-8"?>
<sst xmlns="http://schemas.openxmlformats.org/spreadsheetml/2006/main" count="65" uniqueCount="50">
  <si>
    <t>№ п/п</t>
  </si>
  <si>
    <t>Ед. изм.</t>
  </si>
  <si>
    <t>1-Ходжаев</t>
  </si>
  <si>
    <t>2-Асоев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</si>
  <si>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</si>
  <si>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</si>
  <si>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</si>
  <si>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</si>
  <si>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</si>
  <si>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</si>
  <si>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</si>
  <si>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</si>
  <si>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</si>
  <si>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</si>
  <si>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</si>
  <si>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</si>
  <si>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</si>
  <si>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</si>
  <si>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</si>
  <si>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Какао</t>
  </si>
  <si>
    <t>Чай</t>
  </si>
  <si>
    <t>Сухари</t>
  </si>
  <si>
    <t>Соль</t>
  </si>
  <si>
    <t>Кофейный напиток</t>
  </si>
  <si>
    <t>Шоколад</t>
  </si>
  <si>
    <t>Мармелад</t>
  </si>
  <si>
    <t>Лавровый лист</t>
  </si>
  <si>
    <t>Зелень сухая</t>
  </si>
  <si>
    <t>шт.</t>
  </si>
  <si>
    <t xml:space="preserve"> IV ОБОСНОВАНИЕ НАЧАЛЬНОЙ (МАКСИМАЛЬНОЙ) ЦЕНЫ  ГРАЖДАНСКО-ПРАВОВОГО ДОГОВОРА</t>
  </si>
  <si>
    <t>поставка продуктов питания для дошкольных групп (кондитерские изделия и вкусовые товары)</t>
  </si>
  <si>
    <t>Соль йодированная, ГОСТ 51574-2000,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</si>
  <si>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Метод определения начальной (максимальной) цены:  метод сопоставимых рыночных цен</t>
  </si>
  <si>
    <t>158</t>
  </si>
  <si>
    <t>17</t>
  </si>
  <si>
    <t>100</t>
  </si>
  <si>
    <t>800</t>
  </si>
  <si>
    <t>Итого: начальная (максимальная) цена контракта: 192 636 рублей 60 копеек.</t>
  </si>
  <si>
    <t>1* Коммерческое предложение № б/н от 01.12.15г.</t>
  </si>
  <si>
    <t>2* Коммерческое предложение № б/н от 01.12.15г.</t>
  </si>
  <si>
    <t>3* Коммерческое предложение № б/н от 02.12.15г.</t>
  </si>
  <si>
    <t>Какао-порошок быстрорастворимый,   фасовка не менее 100гр. и не более 150 гр., в соответствии  ГОСТ 108-76 и (или) ГОСТ 108-2014,  без посторонних привкусов и запахов, упаковка без повреждений</t>
  </si>
  <si>
    <t>Чай    черный байховый листовой, высший сорт,  фасовка  не менее  100гр. и  не более 200гр., ГОСТ 32573-2013, ровный однородный, хорошо скрученный, черного цвета, без поседения, без примесей древесины и чайной пыли, упаковка без повреждений</t>
  </si>
  <si>
    <t xml:space="preserve">Сухари панировочные, фасовка не менее 300 гр. и не более 500 гр. ГОСТ 28402-89. Крупка достаточно однородная по размеру, от светло-желтого до светло-коричневого цвета, без постороннего привкуса и запаха   </t>
  </si>
  <si>
    <t>Кофейный напиток, не содержащий натуральный кофе, фасовка не менее 100 гр.  и не более 150 гр., в соответствии  ГОСТ 50364-92</t>
  </si>
  <si>
    <t>Мармелад весовой, ГОСТ 6442-89 и (или) ГОСТ 6442-2014 без постороннего привкуса и запаха, консистенция  студнеобразная, форма   правильная, с четким контуром, без деформации.</t>
  </si>
  <si>
    <t xml:space="preserve">Лавровый лист фасовка не менее 20 гр. и не более 30 гр., листья здоровые,  не поврежденные вредителями и болезнями, по форме продолговатые, ланцетовидные, овальные, по окраске с зеленым оттенком, без постороннего запаха и привкуса, ГОСТ 17594-81  </t>
  </si>
  <si>
    <t>Шоколад молочный, фасовка не менее 25 гр. и не более 30 гр., ГОСТ 31721-2012, без видимых пороков: сахарного и жирового поседения, упаковка без повреждений</t>
  </si>
  <si>
    <t xml:space="preserve">Зелень сухая, фасовка не менее 10 гр. и не более 40 гр., без посторонних привкусов и запахов, упаковка без повреждений, в сушеной зелени не допускается наличие вредителей, ГОСТ 32065-2013   </t>
  </si>
  <si>
    <t>Дата составления: 04.01.2016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</si>
</sst>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2" fontId="8" fillId="0" borderId="0" xfId="0" applyNumberFormat="1" applyFont="1" applyFill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zoomScalePageLayoutView="0" workbookViewId="0" topLeftCell="A1">
      <selection activeCell="A28" sqref="A28:I28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  <col min="11" max="11" width="10.28125" style="0" bestFit="1" customWidth="1"/>
  </cols>
  <sheetData>
    <row r="1" spans="9:10" ht="18.75" customHeight="1">
      <c r="I1" s="41"/>
      <c r="J1" s="41"/>
    </row>
    <row r="2" spans="1:8" ht="15">
      <c r="A2" s="35"/>
      <c r="B2" s="35"/>
      <c r="C2" s="35"/>
      <c r="D2" s="35"/>
      <c r="E2" s="35"/>
      <c r="F2" s="35"/>
      <c r="G2" s="35"/>
      <c r="H2" s="35"/>
    </row>
    <row r="3" spans="1:10" ht="19.5" customHeight="1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7.25" customHeight="1" hidden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0.5" customHeight="1">
      <c r="A5" s="35" t="s">
        <v>32</v>
      </c>
      <c r="B5" s="35"/>
      <c r="C5" s="35"/>
      <c r="D5" s="35"/>
      <c r="E5" s="35"/>
      <c r="F5" s="3"/>
      <c r="G5" s="3"/>
      <c r="H5" s="3"/>
      <c r="I5" s="3"/>
      <c r="J5" s="3"/>
    </row>
    <row r="6" spans="1:10" ht="17.25">
      <c r="A6" s="36" t="s">
        <v>30</v>
      </c>
      <c r="B6" s="36"/>
      <c r="C6" s="36"/>
      <c r="D6" s="36"/>
      <c r="E6" s="36"/>
      <c r="F6" s="36"/>
      <c r="G6" s="36"/>
      <c r="H6" s="12"/>
      <c r="I6" s="12"/>
      <c r="J6" s="12"/>
    </row>
    <row r="7" spans="1:10" ht="33.75" customHeight="1">
      <c r="A7" s="34" t="s">
        <v>0</v>
      </c>
      <c r="B7" s="34" t="s">
        <v>11</v>
      </c>
      <c r="C7" s="34" t="s">
        <v>12</v>
      </c>
      <c r="D7" s="32" t="s">
        <v>1</v>
      </c>
      <c r="E7" s="32" t="s">
        <v>5</v>
      </c>
      <c r="F7" s="42" t="s">
        <v>13</v>
      </c>
      <c r="G7" s="43"/>
      <c r="H7" s="44"/>
      <c r="I7" s="32" t="s">
        <v>7</v>
      </c>
      <c r="J7" s="34" t="s">
        <v>14</v>
      </c>
    </row>
    <row r="8" spans="1:16" ht="57.75" customHeight="1">
      <c r="A8" s="34"/>
      <c r="B8" s="34"/>
      <c r="C8" s="34"/>
      <c r="D8" s="33"/>
      <c r="E8" s="33"/>
      <c r="F8" s="13" t="s">
        <v>8</v>
      </c>
      <c r="G8" s="14" t="s">
        <v>9</v>
      </c>
      <c r="H8" s="14" t="s">
        <v>10</v>
      </c>
      <c r="I8" s="33"/>
      <c r="J8" s="34"/>
      <c r="P8" t="s">
        <v>2</v>
      </c>
    </row>
    <row r="9" spans="1:16" ht="18">
      <c r="A9" s="11">
        <v>1</v>
      </c>
      <c r="B9" s="10">
        <v>2</v>
      </c>
      <c r="C9" s="11">
        <v>3</v>
      </c>
      <c r="D9" s="11">
        <v>9</v>
      </c>
      <c r="E9" s="10">
        <v>13</v>
      </c>
      <c r="F9" s="11">
        <v>4</v>
      </c>
      <c r="G9" s="10">
        <v>5</v>
      </c>
      <c r="H9" s="11">
        <v>6</v>
      </c>
      <c r="I9" s="10">
        <v>13</v>
      </c>
      <c r="J9" s="11">
        <v>14</v>
      </c>
      <c r="P9" t="s">
        <v>3</v>
      </c>
    </row>
    <row r="10" spans="1:16" ht="86.25" customHeight="1">
      <c r="A10" s="17">
        <v>1</v>
      </c>
      <c r="B10" s="18" t="s">
        <v>19</v>
      </c>
      <c r="C10" s="19" t="s">
        <v>41</v>
      </c>
      <c r="D10" s="20" t="s">
        <v>6</v>
      </c>
      <c r="E10" s="21" t="s">
        <v>33</v>
      </c>
      <c r="F10" s="22">
        <v>350</v>
      </c>
      <c r="G10" s="22">
        <v>340</v>
      </c>
      <c r="H10" s="22">
        <v>360</v>
      </c>
      <c r="I10" s="22">
        <f aca="true" t="shared" si="0" ref="I10:I26">(F10+G10+H10)/3</f>
        <v>350</v>
      </c>
      <c r="J10" s="23">
        <v>350</v>
      </c>
      <c r="K10" s="5" t="e">
        <f>J10/#REF!</f>
        <v>#REF!</v>
      </c>
      <c r="P10" s="4" t="s">
        <v>4</v>
      </c>
    </row>
    <row r="11" spans="1:16" ht="18.75" customHeight="1">
      <c r="A11" s="38" t="s">
        <v>15</v>
      </c>
      <c r="B11" s="39"/>
      <c r="C11" s="39"/>
      <c r="D11" s="39"/>
      <c r="E11" s="39"/>
      <c r="F11" s="39"/>
      <c r="G11" s="39"/>
      <c r="H11" s="39"/>
      <c r="I11" s="40"/>
      <c r="J11" s="23">
        <f>E10*J10</f>
        <v>55300</v>
      </c>
      <c r="K11" s="5"/>
      <c r="P11" s="4"/>
    </row>
    <row r="12" spans="1:16" ht="96.75" customHeight="1">
      <c r="A12" s="17">
        <v>2</v>
      </c>
      <c r="B12" s="18" t="s">
        <v>20</v>
      </c>
      <c r="C12" s="19" t="s">
        <v>42</v>
      </c>
      <c r="D12" s="22" t="s">
        <v>6</v>
      </c>
      <c r="E12" s="21" t="s">
        <v>34</v>
      </c>
      <c r="F12" s="22">
        <v>600</v>
      </c>
      <c r="G12" s="22">
        <v>600</v>
      </c>
      <c r="H12" s="22">
        <v>600</v>
      </c>
      <c r="I12" s="22">
        <f t="shared" si="0"/>
        <v>600</v>
      </c>
      <c r="J12" s="23">
        <v>600</v>
      </c>
      <c r="K12" s="5" t="e">
        <f>J12/#REF!</f>
        <v>#REF!</v>
      </c>
      <c r="P12" s="4"/>
    </row>
    <row r="13" spans="1:16" ht="19.5" customHeight="1">
      <c r="A13" s="38" t="s">
        <v>15</v>
      </c>
      <c r="B13" s="39"/>
      <c r="C13" s="39"/>
      <c r="D13" s="39"/>
      <c r="E13" s="39"/>
      <c r="F13" s="39"/>
      <c r="G13" s="39"/>
      <c r="H13" s="39"/>
      <c r="I13" s="40"/>
      <c r="J13" s="23">
        <f>E12*J12</f>
        <v>10200</v>
      </c>
      <c r="K13" s="5"/>
      <c r="P13" s="4"/>
    </row>
    <row r="14" spans="1:16" ht="89.25" customHeight="1">
      <c r="A14" s="17">
        <v>3</v>
      </c>
      <c r="B14" s="18" t="s">
        <v>21</v>
      </c>
      <c r="C14" s="19" t="s">
        <v>43</v>
      </c>
      <c r="D14" s="22" t="s">
        <v>6</v>
      </c>
      <c r="E14" s="21" t="s">
        <v>35</v>
      </c>
      <c r="F14" s="22">
        <v>39</v>
      </c>
      <c r="G14" s="22">
        <v>40</v>
      </c>
      <c r="H14" s="22">
        <v>38</v>
      </c>
      <c r="I14" s="22">
        <f t="shared" si="0"/>
        <v>39</v>
      </c>
      <c r="J14" s="23">
        <v>39</v>
      </c>
      <c r="K14" s="5" t="e">
        <f>J14/#REF!</f>
        <v>#REF!</v>
      </c>
      <c r="P14" s="4"/>
    </row>
    <row r="15" spans="1:16" ht="20.25" customHeight="1">
      <c r="A15" s="38" t="s">
        <v>15</v>
      </c>
      <c r="B15" s="39"/>
      <c r="C15" s="39"/>
      <c r="D15" s="39"/>
      <c r="E15" s="39"/>
      <c r="F15" s="39"/>
      <c r="G15" s="39"/>
      <c r="H15" s="39"/>
      <c r="I15" s="40"/>
      <c r="J15" s="23">
        <f>E14*J14</f>
        <v>3900</v>
      </c>
      <c r="K15" s="5"/>
      <c r="P15" s="4"/>
    </row>
    <row r="16" spans="1:16" ht="75" customHeight="1">
      <c r="A16" s="17">
        <v>4</v>
      </c>
      <c r="B16" s="18" t="s">
        <v>22</v>
      </c>
      <c r="C16" s="19" t="s">
        <v>31</v>
      </c>
      <c r="D16" s="22" t="s">
        <v>6</v>
      </c>
      <c r="E16" s="21" t="s">
        <v>36</v>
      </c>
      <c r="F16" s="22">
        <v>15</v>
      </c>
      <c r="G16" s="22">
        <v>17</v>
      </c>
      <c r="H16" s="22">
        <v>19</v>
      </c>
      <c r="I16" s="22">
        <f t="shared" si="0"/>
        <v>17</v>
      </c>
      <c r="J16" s="23">
        <v>17</v>
      </c>
      <c r="K16" s="5" t="e">
        <f>J16/#REF!</f>
        <v>#REF!</v>
      </c>
      <c r="P16" s="4"/>
    </row>
    <row r="17" spans="1:16" ht="18" customHeight="1">
      <c r="A17" s="38" t="s">
        <v>15</v>
      </c>
      <c r="B17" s="39"/>
      <c r="C17" s="39"/>
      <c r="D17" s="39"/>
      <c r="E17" s="39"/>
      <c r="F17" s="39"/>
      <c r="G17" s="39"/>
      <c r="H17" s="39"/>
      <c r="I17" s="40"/>
      <c r="J17" s="23">
        <f>E16*J16</f>
        <v>13600</v>
      </c>
      <c r="K17" s="5"/>
      <c r="P17" s="4"/>
    </row>
    <row r="18" spans="1:16" ht="68.25" customHeight="1">
      <c r="A18" s="25">
        <v>5</v>
      </c>
      <c r="B18" s="18" t="s">
        <v>23</v>
      </c>
      <c r="C18" s="26" t="s">
        <v>44</v>
      </c>
      <c r="D18" s="18" t="s">
        <v>6</v>
      </c>
      <c r="E18" s="18">
        <v>30</v>
      </c>
      <c r="F18" s="20">
        <v>400</v>
      </c>
      <c r="G18" s="20">
        <v>400</v>
      </c>
      <c r="H18" s="20">
        <v>402</v>
      </c>
      <c r="I18" s="22">
        <f>(F18+G18+H18)/3</f>
        <v>400.6666666666667</v>
      </c>
      <c r="J18" s="23">
        <v>400.67</v>
      </c>
      <c r="K18" s="5"/>
      <c r="P18" s="4"/>
    </row>
    <row r="19" spans="1:16" ht="18" customHeight="1">
      <c r="A19" s="38" t="s">
        <v>15</v>
      </c>
      <c r="B19" s="39"/>
      <c r="C19" s="39"/>
      <c r="D19" s="39"/>
      <c r="E19" s="39"/>
      <c r="F19" s="39"/>
      <c r="G19" s="39"/>
      <c r="H19" s="39"/>
      <c r="I19" s="24"/>
      <c r="J19" s="23">
        <f>E18*J18</f>
        <v>12020.1</v>
      </c>
      <c r="K19" s="5"/>
      <c r="P19" s="4"/>
    </row>
    <row r="20" spans="1:16" ht="81" customHeight="1">
      <c r="A20" s="25">
        <v>6</v>
      </c>
      <c r="B20" s="18" t="s">
        <v>24</v>
      </c>
      <c r="C20" s="52" t="s">
        <v>47</v>
      </c>
      <c r="D20" s="18" t="s">
        <v>28</v>
      </c>
      <c r="E20" s="18">
        <v>3000</v>
      </c>
      <c r="F20" s="20">
        <v>25</v>
      </c>
      <c r="G20" s="20">
        <v>25</v>
      </c>
      <c r="H20" s="20">
        <v>25</v>
      </c>
      <c r="I20" s="22">
        <f t="shared" si="0"/>
        <v>25</v>
      </c>
      <c r="J20" s="23">
        <v>25</v>
      </c>
      <c r="K20" s="5"/>
      <c r="P20" s="4"/>
    </row>
    <row r="21" spans="1:16" ht="18" customHeight="1">
      <c r="A21" s="38" t="s">
        <v>15</v>
      </c>
      <c r="B21" s="39"/>
      <c r="C21" s="39"/>
      <c r="D21" s="39"/>
      <c r="E21" s="39"/>
      <c r="F21" s="39"/>
      <c r="G21" s="39"/>
      <c r="H21" s="39"/>
      <c r="I21" s="24"/>
      <c r="J21" s="23">
        <f>E20*J20</f>
        <v>75000</v>
      </c>
      <c r="K21" s="5"/>
      <c r="P21" s="4"/>
    </row>
    <row r="22" spans="1:16" ht="88.5" customHeight="1">
      <c r="A22" s="25">
        <v>7</v>
      </c>
      <c r="B22" s="18" t="s">
        <v>25</v>
      </c>
      <c r="C22" s="27" t="s">
        <v>45</v>
      </c>
      <c r="D22" s="18" t="s">
        <v>6</v>
      </c>
      <c r="E22" s="18">
        <v>50</v>
      </c>
      <c r="F22" s="20">
        <v>200</v>
      </c>
      <c r="G22" s="20">
        <v>210</v>
      </c>
      <c r="H22" s="20">
        <v>190</v>
      </c>
      <c r="I22" s="22">
        <f t="shared" si="0"/>
        <v>200</v>
      </c>
      <c r="J22" s="23">
        <v>200</v>
      </c>
      <c r="K22" s="5"/>
      <c r="P22" s="4"/>
    </row>
    <row r="23" spans="1:16" ht="18" customHeight="1">
      <c r="A23" s="38" t="s">
        <v>15</v>
      </c>
      <c r="B23" s="39"/>
      <c r="C23" s="39"/>
      <c r="D23" s="39"/>
      <c r="E23" s="39"/>
      <c r="F23" s="39"/>
      <c r="G23" s="39"/>
      <c r="H23" s="39"/>
      <c r="I23" s="40"/>
      <c r="J23" s="23">
        <f>E22*J22</f>
        <v>10000</v>
      </c>
      <c r="K23" s="5"/>
      <c r="P23" s="4"/>
    </row>
    <row r="24" spans="1:16" ht="102.75" customHeight="1">
      <c r="A24" s="25">
        <v>8</v>
      </c>
      <c r="B24" s="18" t="s">
        <v>26</v>
      </c>
      <c r="C24" s="28" t="s">
        <v>46</v>
      </c>
      <c r="D24" s="18" t="s">
        <v>28</v>
      </c>
      <c r="E24" s="18">
        <v>50</v>
      </c>
      <c r="F24" s="20">
        <v>10</v>
      </c>
      <c r="G24" s="20">
        <v>15</v>
      </c>
      <c r="H24" s="20">
        <v>12</v>
      </c>
      <c r="I24" s="22">
        <f t="shared" si="0"/>
        <v>12.333333333333334</v>
      </c>
      <c r="J24" s="23">
        <v>12.33</v>
      </c>
      <c r="K24" s="5"/>
      <c r="P24" s="4"/>
    </row>
    <row r="25" spans="1:16" ht="18" customHeight="1">
      <c r="A25" s="38" t="s">
        <v>15</v>
      </c>
      <c r="B25" s="39"/>
      <c r="C25" s="39"/>
      <c r="D25" s="39"/>
      <c r="E25" s="39"/>
      <c r="F25" s="39"/>
      <c r="G25" s="39"/>
      <c r="H25" s="39"/>
      <c r="I25" s="24"/>
      <c r="J25" s="23">
        <f>E24*J24</f>
        <v>616.5</v>
      </c>
      <c r="K25" s="5"/>
      <c r="P25" s="4"/>
    </row>
    <row r="26" spans="1:16" ht="78" customHeight="1">
      <c r="A26" s="25">
        <v>9</v>
      </c>
      <c r="B26" s="18" t="s">
        <v>27</v>
      </c>
      <c r="C26" s="25" t="s">
        <v>48</v>
      </c>
      <c r="D26" s="18" t="s">
        <v>28</v>
      </c>
      <c r="E26" s="18">
        <v>1000</v>
      </c>
      <c r="F26" s="20">
        <v>10</v>
      </c>
      <c r="G26" s="20">
        <v>12</v>
      </c>
      <c r="H26" s="20">
        <v>14</v>
      </c>
      <c r="I26" s="22">
        <f t="shared" si="0"/>
        <v>12</v>
      </c>
      <c r="J26" s="23">
        <v>12</v>
      </c>
      <c r="K26" s="5"/>
      <c r="P26" s="4"/>
    </row>
    <row r="27" spans="1:16" ht="18" customHeight="1">
      <c r="A27" s="49" t="s">
        <v>15</v>
      </c>
      <c r="B27" s="50"/>
      <c r="C27" s="50"/>
      <c r="D27" s="50"/>
      <c r="E27" s="50"/>
      <c r="F27" s="50"/>
      <c r="G27" s="50"/>
      <c r="H27" s="50"/>
      <c r="I27" s="51"/>
      <c r="J27" s="1">
        <f>E26*J26</f>
        <v>12000</v>
      </c>
      <c r="K27" s="5"/>
      <c r="P27" s="4"/>
    </row>
    <row r="28" spans="1:11" ht="19.5" customHeight="1">
      <c r="A28" s="29" t="s">
        <v>16</v>
      </c>
      <c r="B28" s="30"/>
      <c r="C28" s="30"/>
      <c r="D28" s="30"/>
      <c r="E28" s="30"/>
      <c r="F28" s="30"/>
      <c r="G28" s="30"/>
      <c r="H28" s="30"/>
      <c r="I28" s="31"/>
      <c r="J28" s="16">
        <f>J11+J13+J15+J17+J19+J21+J23+J25+J27</f>
        <v>192636.6</v>
      </c>
      <c r="K28" s="5"/>
    </row>
    <row r="29" spans="1:10" ht="15">
      <c r="A29" s="8"/>
      <c r="B29" s="8"/>
      <c r="C29" s="8"/>
      <c r="D29" s="8"/>
      <c r="E29" s="8"/>
      <c r="F29" s="8"/>
      <c r="G29" s="8"/>
      <c r="H29" s="8"/>
      <c r="I29" s="8"/>
      <c r="J29" s="15"/>
    </row>
    <row r="30" spans="1:10" ht="15">
      <c r="A30" s="48" t="s">
        <v>37</v>
      </c>
      <c r="B30" s="48"/>
      <c r="C30" s="48"/>
      <c r="D30" s="48"/>
      <c r="E30" s="48"/>
      <c r="F30" s="48"/>
      <c r="G30" s="8"/>
      <c r="H30" s="8"/>
      <c r="I30" s="8"/>
      <c r="J30" s="15"/>
    </row>
    <row r="31" spans="1:9" ht="16.5" customHeight="1">
      <c r="A31" s="37" t="s">
        <v>38</v>
      </c>
      <c r="B31" s="37"/>
      <c r="C31" s="37"/>
      <c r="D31" s="37"/>
      <c r="E31" s="37"/>
      <c r="F31" s="37"/>
      <c r="G31" s="8"/>
      <c r="H31" s="8"/>
      <c r="I31" s="8"/>
    </row>
    <row r="32" spans="1:9" ht="20.25" customHeight="1">
      <c r="A32" s="37" t="s">
        <v>39</v>
      </c>
      <c r="B32" s="37"/>
      <c r="C32" s="37"/>
      <c r="D32" s="37"/>
      <c r="E32" s="37"/>
      <c r="F32" s="37"/>
      <c r="G32" s="8"/>
      <c r="H32" s="8"/>
      <c r="I32" s="8"/>
    </row>
    <row r="33" spans="1:9" ht="20.25" customHeight="1">
      <c r="A33" s="37" t="s">
        <v>40</v>
      </c>
      <c r="B33" s="37"/>
      <c r="C33" s="37"/>
      <c r="D33" s="37"/>
      <c r="E33" s="37"/>
      <c r="F33" s="37"/>
      <c r="G33" s="8"/>
      <c r="H33" s="8"/>
      <c r="I33" s="8"/>
    </row>
    <row r="34" spans="1:9" ht="15" hidden="1">
      <c r="A34" s="8"/>
      <c r="B34" s="8"/>
      <c r="C34" s="8"/>
      <c r="D34" s="8"/>
      <c r="E34" s="8"/>
      <c r="F34" s="8"/>
      <c r="G34" s="8"/>
      <c r="H34" s="8"/>
      <c r="I34" s="8"/>
    </row>
    <row r="35" spans="1:11" ht="17.25" customHeight="1">
      <c r="A35" s="47" t="s">
        <v>17</v>
      </c>
      <c r="B35" s="47"/>
      <c r="C35" s="47"/>
      <c r="D35" s="6"/>
      <c r="E35" s="6"/>
      <c r="F35" s="6"/>
      <c r="G35" s="6"/>
      <c r="H35" s="6"/>
      <c r="I35" s="6"/>
      <c r="J35" s="6"/>
      <c r="K35" s="2"/>
    </row>
    <row r="36" spans="1:9" ht="20.25" customHeight="1">
      <c r="A36" s="35" t="s">
        <v>18</v>
      </c>
      <c r="B36" s="35"/>
      <c r="C36" s="35"/>
      <c r="D36" s="9"/>
      <c r="E36" s="8"/>
      <c r="F36" s="8"/>
      <c r="G36" s="8"/>
      <c r="H36" s="8"/>
      <c r="I36" s="8"/>
    </row>
    <row r="37" spans="1:9" ht="15">
      <c r="A37" s="35" t="s">
        <v>49</v>
      </c>
      <c r="B37" s="35"/>
      <c r="C37" s="35"/>
      <c r="D37" s="35"/>
      <c r="E37" s="8"/>
      <c r="F37" s="8"/>
      <c r="G37" s="8"/>
      <c r="H37" s="8"/>
      <c r="I37" s="8"/>
    </row>
    <row r="38" spans="1:4" ht="12.75">
      <c r="A38" s="7"/>
      <c r="B38" s="7"/>
      <c r="C38" s="7"/>
      <c r="D38" s="7"/>
    </row>
  </sheetData>
  <sheetProtection/>
  <mergeCells count="31">
    <mergeCell ref="A31:F31"/>
    <mergeCell ref="I7:I8"/>
    <mergeCell ref="A37:D37"/>
    <mergeCell ref="A35:C35"/>
    <mergeCell ref="A36:C36"/>
    <mergeCell ref="A30:F30"/>
    <mergeCell ref="A11:I11"/>
    <mergeCell ref="A15:I15"/>
    <mergeCell ref="A17:I17"/>
    <mergeCell ref="A13:I13"/>
    <mergeCell ref="A27:I27"/>
    <mergeCell ref="A33:F33"/>
    <mergeCell ref="A19:H19"/>
    <mergeCell ref="A21:H21"/>
    <mergeCell ref="A23:I23"/>
    <mergeCell ref="A25:H25"/>
    <mergeCell ref="I1:J1"/>
    <mergeCell ref="B7:B8"/>
    <mergeCell ref="C7:C8"/>
    <mergeCell ref="F7:H7"/>
    <mergeCell ref="A7:A8"/>
    <mergeCell ref="A28:I28"/>
    <mergeCell ref="D7:D8"/>
    <mergeCell ref="J7:J8"/>
    <mergeCell ref="A2:H2"/>
    <mergeCell ref="A6:G6"/>
    <mergeCell ref="A32:F32"/>
    <mergeCell ref="A5:E5"/>
    <mergeCell ref="A3:J3"/>
    <mergeCell ref="E7:E8"/>
    <mergeCell ref="A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2016-01-04T07:47:10Z</cp:lastPrinted>
  <dcterms:created xsi:type="dcterms:W3CDTF">1996-10-08T23:32:33Z</dcterms:created>
  <dcterms:modified xsi:type="dcterms:W3CDTF">2016-01-04T07:49:38Z</dcterms:modified>
  <cp:category/>
  <cp:version/>
  <cp:contentType/>
  <cp:contentStatus/>
</cp:coreProperties>
</file>